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ja-prof\Dropbox\7. razred\2019-2020\"/>
    </mc:Choice>
  </mc:AlternateContent>
  <bookViews>
    <workbookView xWindow="-120" yWindow="-120" windowWidth="20730" windowHeight="11160"/>
  </bookViews>
  <sheets>
    <sheet name="zadatak" sheetId="2" r:id="rId1"/>
    <sheet name="List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J8" i="2" s="1"/>
  <c r="J6" i="2"/>
  <c r="J7" i="2"/>
  <c r="J9" i="2"/>
  <c r="J11" i="2"/>
  <c r="E11" i="2"/>
  <c r="F11" i="2"/>
  <c r="G11" i="2"/>
  <c r="H11" i="2"/>
  <c r="I11" i="2"/>
  <c r="K11" i="2"/>
  <c r="L11" i="2"/>
  <c r="M11" i="2"/>
  <c r="D11" i="2"/>
  <c r="E10" i="2"/>
  <c r="F10" i="2"/>
  <c r="G10" i="2"/>
  <c r="H10" i="2"/>
  <c r="I10" i="2"/>
  <c r="K10" i="2"/>
  <c r="L10" i="2"/>
  <c r="M10" i="2"/>
  <c r="D10" i="2"/>
  <c r="E9" i="2"/>
  <c r="F9" i="2"/>
  <c r="G9" i="2"/>
  <c r="H9" i="2"/>
  <c r="I9" i="2"/>
  <c r="K9" i="2"/>
  <c r="L9" i="2"/>
  <c r="M9" i="2"/>
  <c r="D9" i="2"/>
  <c r="E8" i="2"/>
  <c r="F8" i="2"/>
  <c r="G8" i="2"/>
  <c r="H8" i="2"/>
  <c r="I8" i="2"/>
  <c r="K8" i="2"/>
  <c r="L8" i="2"/>
  <c r="M8" i="2"/>
  <c r="D8" i="2"/>
  <c r="M5" i="2"/>
  <c r="M6" i="2"/>
  <c r="M7" i="2"/>
  <c r="M4" i="2"/>
  <c r="L5" i="2"/>
  <c r="L6" i="2"/>
  <c r="L7" i="2"/>
  <c r="L4" i="2"/>
  <c r="K5" i="2"/>
  <c r="K6" i="2"/>
  <c r="K7" i="2"/>
  <c r="K4" i="2"/>
  <c r="J4" i="2"/>
  <c r="J10" i="2" l="1"/>
</calcChain>
</file>

<file path=xl/sharedStrings.xml><?xml version="1.0" encoding="utf-8"?>
<sst xmlns="http://schemas.openxmlformats.org/spreadsheetml/2006/main" count="26" uniqueCount="22">
  <si>
    <t>Računi za mobitel</t>
  </si>
  <si>
    <t>1.mj</t>
  </si>
  <si>
    <t>2.mj</t>
  </si>
  <si>
    <t>3.mj</t>
  </si>
  <si>
    <t>4.mj</t>
  </si>
  <si>
    <t>5.mj</t>
  </si>
  <si>
    <t>6.mj</t>
  </si>
  <si>
    <t>zbroj</t>
  </si>
  <si>
    <t>prosjek</t>
  </si>
  <si>
    <t>maksimum</t>
  </si>
  <si>
    <t>minimum</t>
  </si>
  <si>
    <t>tata</t>
  </si>
  <si>
    <t>mama</t>
  </si>
  <si>
    <t>Ana</t>
  </si>
  <si>
    <t>Ivan</t>
  </si>
  <si>
    <t>1. prikazuje sve podatke po osobam ai mjesecima u jednom grafikonu</t>
  </si>
  <si>
    <t>2. prikazuje kretanje računa po mjesecima</t>
  </si>
  <si>
    <t>3. prikazuje tko prosečno ima najveći račun za mobitel</t>
  </si>
  <si>
    <t>4.prikazuje koji mjesec je prosječno najveći račun za mobitel</t>
  </si>
  <si>
    <t>6.prikazje koliki dio tko od ukućna ima od ukunog iznosa</t>
  </si>
  <si>
    <t>napravi grafikone-svaki grafikon uredi (promijeni boje, dodaj naslov, te dodaj naslove nad dijelovima)</t>
  </si>
  <si>
    <t>5.prikazuje najveće i najmanje račune po osobi u istom grafikonu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</si>
</sst>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44" fontId="3" fillId="0" borderId="4" xfId="1" applyFont="1" applyBorder="1" applyAlignment="1">
      <alignment horizontal="center"/>
    </xf>
    <xf numFmtId="44" fontId="3" fillId="4" borderId="4" xfId="1" applyFont="1" applyFill="1" applyBorder="1" applyAlignment="1">
      <alignment horizontal="center"/>
    </xf>
    <xf numFmtId="44" fontId="4" fillId="5" borderId="4" xfId="1" applyFont="1" applyFill="1" applyBorder="1" applyAlignment="1">
      <alignment horizontal="center"/>
    </xf>
    <xf numFmtId="44" fontId="3" fillId="6" borderId="4" xfId="1" applyFont="1" applyFill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1. Računi</a:t>
            </a:r>
            <a:r>
              <a:rPr lang="hr-HR" baseline="0"/>
              <a:t> za mobitel</a:t>
            </a:r>
            <a:endParaRPr lang="hr-H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zadatak!$C$4</c:f>
              <c:strCache>
                <c:ptCount val="1"/>
                <c:pt idx="0">
                  <c:v>tata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zadatak!$D$3:$I$3</c:f>
              <c:strCache>
                <c:ptCount val="6"/>
                <c:pt idx="0">
                  <c:v>1.mj</c:v>
                </c:pt>
                <c:pt idx="1">
                  <c:v>2.mj</c:v>
                </c:pt>
                <c:pt idx="2">
                  <c:v>3.mj</c:v>
                </c:pt>
                <c:pt idx="3">
                  <c:v>4.mj</c:v>
                </c:pt>
                <c:pt idx="4">
                  <c:v>5.mj</c:v>
                </c:pt>
                <c:pt idx="5">
                  <c:v>6.mj</c:v>
                </c:pt>
              </c:strCache>
            </c:strRef>
          </c:cat>
          <c:val>
            <c:numRef>
              <c:f>zadatak!$D$4:$I$4</c:f>
              <c:numCache>
                <c:formatCode>_("kn"* #,##0.00_);_("kn"* \(#,##0.00\);_("kn"* "-"??_);_(@_)</c:formatCode>
                <c:ptCount val="6"/>
                <c:pt idx="0">
                  <c:v>99.56</c:v>
                </c:pt>
                <c:pt idx="1">
                  <c:v>105.7</c:v>
                </c:pt>
                <c:pt idx="2">
                  <c:v>123.9</c:v>
                </c:pt>
                <c:pt idx="3">
                  <c:v>87</c:v>
                </c:pt>
                <c:pt idx="4">
                  <c:v>95.2</c:v>
                </c:pt>
                <c:pt idx="5">
                  <c:v>100.3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C-4904-8976-AE342D96BEAB}"/>
            </c:ext>
          </c:extLst>
        </c:ser>
        <c:ser>
          <c:idx val="1"/>
          <c:order val="1"/>
          <c:tx>
            <c:strRef>
              <c:f>zadatak!$C$5</c:f>
              <c:strCache>
                <c:ptCount val="1"/>
                <c:pt idx="0">
                  <c:v>mama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zadatak!$D$3:$I$3</c:f>
              <c:strCache>
                <c:ptCount val="6"/>
                <c:pt idx="0">
                  <c:v>1.mj</c:v>
                </c:pt>
                <c:pt idx="1">
                  <c:v>2.mj</c:v>
                </c:pt>
                <c:pt idx="2">
                  <c:v>3.mj</c:v>
                </c:pt>
                <c:pt idx="3">
                  <c:v>4.mj</c:v>
                </c:pt>
                <c:pt idx="4">
                  <c:v>5.mj</c:v>
                </c:pt>
                <c:pt idx="5">
                  <c:v>6.mj</c:v>
                </c:pt>
              </c:strCache>
            </c:strRef>
          </c:cat>
          <c:val>
            <c:numRef>
              <c:f>zadatak!$D$5:$I$5</c:f>
              <c:numCache>
                <c:formatCode>_("kn"* #,##0.00_);_("kn"* \(#,##0.00\);_("kn"* "-"??_);_(@_)</c:formatCode>
                <c:ptCount val="6"/>
                <c:pt idx="0">
                  <c:v>75.400000000000006</c:v>
                </c:pt>
                <c:pt idx="1">
                  <c:v>87.6</c:v>
                </c:pt>
                <c:pt idx="2">
                  <c:v>90.3</c:v>
                </c:pt>
                <c:pt idx="3">
                  <c:v>104.5</c:v>
                </c:pt>
                <c:pt idx="4">
                  <c:v>78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C-4904-8976-AE342D96BEAB}"/>
            </c:ext>
          </c:extLst>
        </c:ser>
        <c:ser>
          <c:idx val="2"/>
          <c:order val="2"/>
          <c:tx>
            <c:strRef>
              <c:f>zadatak!$C$6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zadatak!$D$3:$I$3</c:f>
              <c:strCache>
                <c:ptCount val="6"/>
                <c:pt idx="0">
                  <c:v>1.mj</c:v>
                </c:pt>
                <c:pt idx="1">
                  <c:v>2.mj</c:v>
                </c:pt>
                <c:pt idx="2">
                  <c:v>3.mj</c:v>
                </c:pt>
                <c:pt idx="3">
                  <c:v>4.mj</c:v>
                </c:pt>
                <c:pt idx="4">
                  <c:v>5.mj</c:v>
                </c:pt>
                <c:pt idx="5">
                  <c:v>6.mj</c:v>
                </c:pt>
              </c:strCache>
            </c:strRef>
          </c:cat>
          <c:val>
            <c:numRef>
              <c:f>zadatak!$D$6:$I$6</c:f>
              <c:numCache>
                <c:formatCode>_("kn"* #,##0.00_);_("kn"* \(#,##0.00\);_("kn"* "-"??_);_(@_)</c:formatCode>
                <c:ptCount val="6"/>
                <c:pt idx="0">
                  <c:v>56</c:v>
                </c:pt>
                <c:pt idx="1">
                  <c:v>80.5</c:v>
                </c:pt>
                <c:pt idx="2">
                  <c:v>45.3</c:v>
                </c:pt>
                <c:pt idx="3">
                  <c:v>67.400000000000006</c:v>
                </c:pt>
                <c:pt idx="4">
                  <c:v>98.2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C-4904-8976-AE342D96BEAB}"/>
            </c:ext>
          </c:extLst>
        </c:ser>
        <c:ser>
          <c:idx val="3"/>
          <c:order val="3"/>
          <c:tx>
            <c:strRef>
              <c:f>zadatak!$C$7</c:f>
              <c:strCache>
                <c:ptCount val="1"/>
                <c:pt idx="0">
                  <c:v>Ivan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zadatak!$D$3:$I$3</c:f>
              <c:strCache>
                <c:ptCount val="6"/>
                <c:pt idx="0">
                  <c:v>1.mj</c:v>
                </c:pt>
                <c:pt idx="1">
                  <c:v>2.mj</c:v>
                </c:pt>
                <c:pt idx="2">
                  <c:v>3.mj</c:v>
                </c:pt>
                <c:pt idx="3">
                  <c:v>4.mj</c:v>
                </c:pt>
                <c:pt idx="4">
                  <c:v>5.mj</c:v>
                </c:pt>
                <c:pt idx="5">
                  <c:v>6.mj</c:v>
                </c:pt>
              </c:strCache>
            </c:strRef>
          </c:cat>
          <c:val>
            <c:numRef>
              <c:f>zadatak!$D$7:$I$7</c:f>
              <c:numCache>
                <c:formatCode>_("kn"* #,##0.00_);_("kn"* \(#,##0.00\);_("kn"* "-"??_);_(@_)</c:formatCode>
                <c:ptCount val="6"/>
                <c:pt idx="0">
                  <c:v>67.5</c:v>
                </c:pt>
                <c:pt idx="1">
                  <c:v>45.6</c:v>
                </c:pt>
                <c:pt idx="2">
                  <c:v>58.1</c:v>
                </c:pt>
                <c:pt idx="3">
                  <c:v>88.2</c:v>
                </c:pt>
                <c:pt idx="4">
                  <c:v>55</c:v>
                </c:pt>
                <c:pt idx="5">
                  <c:v>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C-4904-8976-AE342D96B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9744239"/>
        <c:axId val="1269749647"/>
      </c:barChart>
      <c:catAx>
        <c:axId val="126974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69749647"/>
        <c:crosses val="autoZero"/>
        <c:auto val="1"/>
        <c:lblAlgn val="ctr"/>
        <c:lblOffset val="100"/>
        <c:noMultiLvlLbl val="0"/>
      </c:catAx>
      <c:valAx>
        <c:axId val="126974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n&quot;* #,##0.00_);_(&quot;kn&quot;* \(#,##0.00\);_(&quot;kn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6974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</a:t>
            </a:r>
            <a:r>
              <a:rPr lang="hr-HR"/>
              <a:t>.računi po</a:t>
            </a:r>
            <a:r>
              <a:rPr lang="hr-HR" baseline="0"/>
              <a:t> mjesecima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zadatak!$D$3:$I$3</c:f>
              <c:strCache>
                <c:ptCount val="6"/>
                <c:pt idx="0">
                  <c:v>1.mj</c:v>
                </c:pt>
                <c:pt idx="1">
                  <c:v>2.mj</c:v>
                </c:pt>
                <c:pt idx="2">
                  <c:v>3.mj</c:v>
                </c:pt>
                <c:pt idx="3">
                  <c:v>4.mj</c:v>
                </c:pt>
                <c:pt idx="4">
                  <c:v>5.mj</c:v>
                </c:pt>
                <c:pt idx="5">
                  <c:v>6.mj</c:v>
                </c:pt>
              </c:strCache>
            </c:strRef>
          </c:cat>
          <c:val>
            <c:numRef>
              <c:f>zadatak!$D$8:$I$8</c:f>
              <c:numCache>
                <c:formatCode>_("kn"* #,##0.00_);_("kn"* \(#,##0.00\);_("kn"* "-"??_);_(@_)</c:formatCode>
                <c:ptCount val="6"/>
                <c:pt idx="0">
                  <c:v>298.46000000000004</c:v>
                </c:pt>
                <c:pt idx="1">
                  <c:v>319.40000000000003</c:v>
                </c:pt>
                <c:pt idx="2">
                  <c:v>317.60000000000002</c:v>
                </c:pt>
                <c:pt idx="3">
                  <c:v>347.09999999999997</c:v>
                </c:pt>
                <c:pt idx="4">
                  <c:v>326.39999999999998</c:v>
                </c:pt>
                <c:pt idx="5">
                  <c:v>290.40000000000003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A-4572-A246-7DD6EC195E7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7797999"/>
        <c:axId val="1407804239"/>
      </c:lineChart>
      <c:catAx>
        <c:axId val="140779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7804239"/>
        <c:crosses val="autoZero"/>
        <c:auto val="1"/>
        <c:lblAlgn val="ctr"/>
        <c:lblOffset val="100"/>
        <c:noMultiLvlLbl val="0"/>
      </c:catAx>
      <c:valAx>
        <c:axId val="140780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n&quot;* #,##0.00_);_(&quot;kn&quot;* \(#,##0.00\);_(&quot;kn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7797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3. </a:t>
            </a:r>
            <a:r>
              <a:rPr lang="en-US"/>
              <a:t>prosjek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zadatak!$K$3</c:f>
              <c:strCache>
                <c:ptCount val="1"/>
                <c:pt idx="0">
                  <c:v>prosjek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47F-4D3C-802F-A6176E3F64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zadatak!$C$4:$C$7</c:f>
              <c:strCache>
                <c:ptCount val="4"/>
                <c:pt idx="0">
                  <c:v>tata</c:v>
                </c:pt>
                <c:pt idx="1">
                  <c:v>mama</c:v>
                </c:pt>
                <c:pt idx="2">
                  <c:v>Ana</c:v>
                </c:pt>
                <c:pt idx="3">
                  <c:v>Ivan</c:v>
                </c:pt>
              </c:strCache>
            </c:strRef>
          </c:cat>
          <c:val>
            <c:numRef>
              <c:f>zadatak!$K$4:$K$7</c:f>
              <c:numCache>
                <c:formatCode>_("kn"* #,##0.00_);_("kn"* \(#,##0.00\);_("kn"* "-"??_);_(@_)</c:formatCode>
                <c:ptCount val="4"/>
                <c:pt idx="0">
                  <c:v>101.94333333333333</c:v>
                </c:pt>
                <c:pt idx="1">
                  <c:v>87.3</c:v>
                </c:pt>
                <c:pt idx="2">
                  <c:v>67.566666666666677</c:v>
                </c:pt>
                <c:pt idx="3">
                  <c:v>59.75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F-4D3C-802F-A6176E3F64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1409157807"/>
        <c:axId val="1409159471"/>
        <c:axId val="0"/>
      </c:bar3DChart>
      <c:catAx>
        <c:axId val="140915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9159471"/>
        <c:crosses val="autoZero"/>
        <c:auto val="1"/>
        <c:lblAlgn val="ctr"/>
        <c:lblOffset val="100"/>
        <c:noMultiLvlLbl val="0"/>
      </c:catAx>
      <c:valAx>
        <c:axId val="140915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n&quot;* #,##0.00_);_(&quot;kn&quot;* \(#,##0.00\);_(&quot;kn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915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4.prosječna</a:t>
            </a:r>
            <a:r>
              <a:rPr lang="hr-HR" baseline="0"/>
              <a:t> potrošnja po mjesecima</a:t>
            </a:r>
            <a:endParaRPr lang="hr-H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C81-4A07-B202-1AB17EC417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zadatak!$D$3:$I$3</c:f>
              <c:strCache>
                <c:ptCount val="6"/>
                <c:pt idx="0">
                  <c:v>1.mj</c:v>
                </c:pt>
                <c:pt idx="1">
                  <c:v>2.mj</c:v>
                </c:pt>
                <c:pt idx="2">
                  <c:v>3.mj</c:v>
                </c:pt>
                <c:pt idx="3">
                  <c:v>4.mj</c:v>
                </c:pt>
                <c:pt idx="4">
                  <c:v>5.mj</c:v>
                </c:pt>
                <c:pt idx="5">
                  <c:v>6.mj</c:v>
                </c:pt>
              </c:strCache>
            </c:strRef>
          </c:cat>
          <c:val>
            <c:numRef>
              <c:f>zadatak!$D$9:$I$9</c:f>
              <c:numCache>
                <c:formatCode>_("kn"* #,##0.00_);_("kn"* \(#,##0.00\);_("kn"* "-"??_);_(@_)</c:formatCode>
                <c:ptCount val="6"/>
                <c:pt idx="0">
                  <c:v>74.615000000000009</c:v>
                </c:pt>
                <c:pt idx="1">
                  <c:v>79.850000000000009</c:v>
                </c:pt>
                <c:pt idx="2">
                  <c:v>79.400000000000006</c:v>
                </c:pt>
                <c:pt idx="3">
                  <c:v>86.774999999999991</c:v>
                </c:pt>
                <c:pt idx="4">
                  <c:v>81.599999999999994</c:v>
                </c:pt>
                <c:pt idx="5">
                  <c:v>72.600000000000009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1-4A07-B202-1AB17EC417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62325471"/>
        <c:axId val="1462335455"/>
        <c:axId val="0"/>
      </c:bar3DChart>
      <c:catAx>
        <c:axId val="146232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62335455"/>
        <c:crosses val="autoZero"/>
        <c:auto val="1"/>
        <c:lblAlgn val="ctr"/>
        <c:lblOffset val="100"/>
        <c:noMultiLvlLbl val="0"/>
      </c:catAx>
      <c:valAx>
        <c:axId val="146233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n&quot;* #,##0.00_);_(&quot;kn&quot;* \(#,##0.00\);_(&quot;kn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62325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</a:t>
            </a:r>
            <a:r>
              <a:rPr lang="hr-HR"/>
              <a:t>.najveći najmanji</a:t>
            </a:r>
            <a:r>
              <a:rPr lang="hr-HR" baseline="0"/>
              <a:t> računi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zadatak!$L$3</c:f>
              <c:strCache>
                <c:ptCount val="1"/>
                <c:pt idx="0">
                  <c:v>maksimum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zadatak!$C$4:$C$7</c:f>
              <c:strCache>
                <c:ptCount val="4"/>
                <c:pt idx="0">
                  <c:v>tata</c:v>
                </c:pt>
                <c:pt idx="1">
                  <c:v>mama</c:v>
                </c:pt>
                <c:pt idx="2">
                  <c:v>Ana</c:v>
                </c:pt>
                <c:pt idx="3">
                  <c:v>Ivan</c:v>
                </c:pt>
              </c:strCache>
            </c:strRef>
          </c:cat>
          <c:val>
            <c:numRef>
              <c:f>zadatak!$L$4:$L$7</c:f>
              <c:numCache>
                <c:formatCode>_("kn"* #,##0.00_);_("kn"* \(#,##0.00\);_("kn"* "-"??_);_(@_)</c:formatCode>
                <c:ptCount val="4"/>
                <c:pt idx="0">
                  <c:v>123.9</c:v>
                </c:pt>
                <c:pt idx="1">
                  <c:v>104.5</c:v>
                </c:pt>
                <c:pt idx="2">
                  <c:v>98.2</c:v>
                </c:pt>
                <c:pt idx="3">
                  <c:v>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D-4E10-8E64-F706AD005B42}"/>
            </c:ext>
          </c:extLst>
        </c:ser>
        <c:ser>
          <c:idx val="1"/>
          <c:order val="1"/>
          <c:tx>
            <c:strRef>
              <c:f>zadatak!$M$3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zadatak!$C$4:$C$7</c:f>
              <c:strCache>
                <c:ptCount val="4"/>
                <c:pt idx="0">
                  <c:v>tata</c:v>
                </c:pt>
                <c:pt idx="1">
                  <c:v>mama</c:v>
                </c:pt>
                <c:pt idx="2">
                  <c:v>Ana</c:v>
                </c:pt>
                <c:pt idx="3">
                  <c:v>Ivan</c:v>
                </c:pt>
              </c:strCache>
            </c:strRef>
          </c:cat>
          <c:val>
            <c:numRef>
              <c:f>zadatak!$M$4:$M$7</c:f>
              <c:numCache>
                <c:formatCode>_("kn"* #,##0.00_);_("kn"* \(#,##0.00\);_("kn"* "-"??_);_(@_)</c:formatCode>
                <c:ptCount val="4"/>
                <c:pt idx="0">
                  <c:v>87</c:v>
                </c:pt>
                <c:pt idx="1">
                  <c:v>75.400000000000006</c:v>
                </c:pt>
                <c:pt idx="2">
                  <c:v>45.3</c:v>
                </c:pt>
                <c:pt idx="3">
                  <c:v>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D-4E10-8E64-F706AD005B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76697871"/>
        <c:axId val="1476703279"/>
        <c:axId val="0"/>
      </c:bar3DChart>
      <c:catAx>
        <c:axId val="147669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76703279"/>
        <c:crosses val="autoZero"/>
        <c:auto val="1"/>
        <c:lblAlgn val="ctr"/>
        <c:lblOffset val="100"/>
        <c:noMultiLvlLbl val="0"/>
      </c:catAx>
      <c:valAx>
        <c:axId val="147670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n&quot;* #,##0.00_);_(&quot;kn&quot;* \(#,##0.00\);_(&quot;kn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76697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6. udio ukućana</a:t>
            </a:r>
            <a:r>
              <a:rPr lang="hr-HR" baseline="0"/>
              <a:t> u ukupnom iznosu</a:t>
            </a:r>
            <a:endParaRPr lang="hr-H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0C2-4FB4-BB2E-68EB9B72961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A0C2-4FB4-BB2E-68EB9B72961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A0C2-4FB4-BB2E-68EB9B72961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A0C2-4FB4-BB2E-68EB9B72961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zadatak!$C$4:$C$7</c:f>
              <c:strCache>
                <c:ptCount val="4"/>
                <c:pt idx="0">
                  <c:v>tata</c:v>
                </c:pt>
                <c:pt idx="1">
                  <c:v>mama</c:v>
                </c:pt>
                <c:pt idx="2">
                  <c:v>Ana</c:v>
                </c:pt>
                <c:pt idx="3">
                  <c:v>Ivan</c:v>
                </c:pt>
              </c:strCache>
            </c:strRef>
          </c:cat>
          <c:val>
            <c:numRef>
              <c:f>zadatak!$J$4:$J$7</c:f>
              <c:numCache>
                <c:formatCode>_("kn"* #,##0.00_);_("kn"* \(#,##0.00\);_("kn"* "-"??_);_(@_)</c:formatCode>
                <c:ptCount val="4"/>
                <c:pt idx="0">
                  <c:v>611.66</c:v>
                </c:pt>
                <c:pt idx="1">
                  <c:v>523.79999999999995</c:v>
                </c:pt>
                <c:pt idx="2">
                  <c:v>405.40000000000003</c:v>
                </c:pt>
                <c:pt idx="3">
                  <c:v>358.5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2-4FB4-BB2E-68EB9B729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</xdr:colOff>
      <xdr:row>21</xdr:row>
      <xdr:rowOff>21981</xdr:rowOff>
    </xdr:from>
    <xdr:to>
      <xdr:col>8</xdr:col>
      <xdr:colOff>202222</xdr:colOff>
      <xdr:row>35</xdr:row>
      <xdr:rowOff>118696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368543</xdr:colOff>
      <xdr:row>21</xdr:row>
      <xdr:rowOff>27843</xdr:rowOff>
    </xdr:from>
    <xdr:to>
      <xdr:col>13</xdr:col>
      <xdr:colOff>35901</xdr:colOff>
      <xdr:row>35</xdr:row>
      <xdr:rowOff>67408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180975</xdr:colOff>
      <xdr:row>21</xdr:row>
      <xdr:rowOff>20516</xdr:rowOff>
    </xdr:from>
    <xdr:to>
      <xdr:col>20</xdr:col>
      <xdr:colOff>488706</xdr:colOff>
      <xdr:row>35</xdr:row>
      <xdr:rowOff>96716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597878</xdr:colOff>
      <xdr:row>37</xdr:row>
      <xdr:rowOff>11723</xdr:rowOff>
    </xdr:from>
    <xdr:to>
      <xdr:col>6</xdr:col>
      <xdr:colOff>777387</xdr:colOff>
      <xdr:row>51</xdr:row>
      <xdr:rowOff>87923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209550</xdr:colOff>
      <xdr:row>37</xdr:row>
      <xdr:rowOff>9525</xdr:rowOff>
    </xdr:from>
    <xdr:to>
      <xdr:col>12</xdr:col>
      <xdr:colOff>381000</xdr:colOff>
      <xdr:row>51</xdr:row>
      <xdr:rowOff>85725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771525</xdr:colOff>
      <xdr:row>36</xdr:row>
      <xdr:rowOff>180975</xdr:rowOff>
    </xdr:from>
    <xdr:to>
      <xdr:col>20</xdr:col>
      <xdr:colOff>123825</xdr:colOff>
      <xdr:row>51</xdr:row>
      <xdr:rowOff>66675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0"/>
  <sheetViews>
    <sheetView tabSelected="1" topLeftCell="A16" zoomScale="40" zoomScaleNormal="40" workbookViewId="0">
      <selection activeCell="C4" sqref="C4:C7"/>
    </sheetView>
  </sheetViews>
  <sheetFormatPr defaultRowHeight="15" x14ac:dyDescent="0.25"/>
  <cols>
    <col min="3" max="3" width="13.5703125" bestFit="1" customWidth="1"/>
    <col min="4" max="4" width="14.28515625" bestFit="1" customWidth="1"/>
    <col min="5" max="7" width="14.42578125" bestFit="1" customWidth="1"/>
    <col min="8" max="8" width="14.28515625" bestFit="1" customWidth="1"/>
    <col min="9" max="9" width="14.42578125" bestFit="1" customWidth="1"/>
    <col min="10" max="10" width="16.42578125" bestFit="1" customWidth="1"/>
    <col min="11" max="13" width="14.28515625" bestFit="1" customWidth="1"/>
  </cols>
  <sheetData>
    <row r="2" spans="3:13" ht="18.75" x14ac:dyDescent="0.3"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7"/>
    </row>
    <row r="3" spans="3:13" ht="18.75" x14ac:dyDescent="0.3">
      <c r="C3" s="1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</row>
    <row r="4" spans="3:13" ht="18.75" x14ac:dyDescent="0.3">
      <c r="C4" s="2" t="s">
        <v>11</v>
      </c>
      <c r="D4" s="9">
        <v>99.56</v>
      </c>
      <c r="E4" s="9">
        <v>105.7</v>
      </c>
      <c r="F4" s="9">
        <v>123.9</v>
      </c>
      <c r="G4" s="9">
        <v>87</v>
      </c>
      <c r="H4" s="9">
        <v>95.2</v>
      </c>
      <c r="I4" s="9">
        <v>100.3</v>
      </c>
      <c r="J4" s="12">
        <f>SUM(D4:I4)</f>
        <v>611.66</v>
      </c>
      <c r="K4" s="12">
        <f>AVERAGE(D4:I4)</f>
        <v>101.94333333333333</v>
      </c>
      <c r="L4" s="12">
        <f>MAX(D4:I4)</f>
        <v>123.9</v>
      </c>
      <c r="M4" s="12">
        <f>MIN(D4:I4)</f>
        <v>87</v>
      </c>
    </row>
    <row r="5" spans="3:13" ht="18.75" x14ac:dyDescent="0.3">
      <c r="C5" s="2" t="s">
        <v>12</v>
      </c>
      <c r="D5" s="9">
        <v>75.400000000000006</v>
      </c>
      <c r="E5" s="9">
        <v>87.6</v>
      </c>
      <c r="F5" s="9">
        <v>90.3</v>
      </c>
      <c r="G5" s="9">
        <v>104.5</v>
      </c>
      <c r="H5" s="9">
        <v>78</v>
      </c>
      <c r="I5" s="9">
        <v>88</v>
      </c>
      <c r="J5" s="12">
        <f t="shared" ref="J5:J7" si="0">SUM(D5:I5)</f>
        <v>523.79999999999995</v>
      </c>
      <c r="K5" s="12">
        <f t="shared" ref="K5:K7" si="1">AVERAGE(D5:I5)</f>
        <v>87.3</v>
      </c>
      <c r="L5" s="12">
        <f t="shared" ref="L5:L7" si="2">MAX(D5:I5)</f>
        <v>104.5</v>
      </c>
      <c r="M5" s="12">
        <f t="shared" ref="M5:M7" si="3">MIN(D5:I5)</f>
        <v>75.400000000000006</v>
      </c>
    </row>
    <row r="6" spans="3:13" ht="18.75" x14ac:dyDescent="0.3">
      <c r="C6" s="2" t="s">
        <v>13</v>
      </c>
      <c r="D6" s="9">
        <v>56</v>
      </c>
      <c r="E6" s="9">
        <v>80.5</v>
      </c>
      <c r="F6" s="9">
        <v>45.3</v>
      </c>
      <c r="G6" s="9">
        <v>67.400000000000006</v>
      </c>
      <c r="H6" s="9">
        <v>98.2</v>
      </c>
      <c r="I6" s="9">
        <v>58</v>
      </c>
      <c r="J6" s="12">
        <f t="shared" si="0"/>
        <v>405.40000000000003</v>
      </c>
      <c r="K6" s="12">
        <f t="shared" si="1"/>
        <v>67.566666666666677</v>
      </c>
      <c r="L6" s="12">
        <f t="shared" si="2"/>
        <v>98.2</v>
      </c>
      <c r="M6" s="12">
        <f t="shared" si="3"/>
        <v>45.3</v>
      </c>
    </row>
    <row r="7" spans="3:13" ht="18.75" x14ac:dyDescent="0.3">
      <c r="C7" s="2" t="s">
        <v>14</v>
      </c>
      <c r="D7" s="9">
        <v>67.5</v>
      </c>
      <c r="E7" s="9">
        <v>45.6</v>
      </c>
      <c r="F7" s="9">
        <v>58.1</v>
      </c>
      <c r="G7" s="9">
        <v>88.2</v>
      </c>
      <c r="H7" s="9">
        <v>55</v>
      </c>
      <c r="I7" s="9">
        <v>44.1</v>
      </c>
      <c r="J7" s="12">
        <f t="shared" si="0"/>
        <v>358.5</v>
      </c>
      <c r="K7" s="12">
        <f t="shared" si="1"/>
        <v>59.75</v>
      </c>
      <c r="L7" s="12">
        <f t="shared" si="2"/>
        <v>88.2</v>
      </c>
      <c r="M7" s="12">
        <f t="shared" si="3"/>
        <v>44.1</v>
      </c>
    </row>
    <row r="8" spans="3:13" ht="18.75" x14ac:dyDescent="0.3">
      <c r="C8" s="3" t="s">
        <v>7</v>
      </c>
      <c r="D8" s="10">
        <f>SUM(D4:D7)</f>
        <v>298.46000000000004</v>
      </c>
      <c r="E8" s="10">
        <f t="shared" ref="E8:M8" si="4">SUM(E4:E7)</f>
        <v>319.40000000000003</v>
      </c>
      <c r="F8" s="10">
        <f t="shared" si="4"/>
        <v>317.60000000000002</v>
      </c>
      <c r="G8" s="10">
        <f t="shared" si="4"/>
        <v>347.09999999999997</v>
      </c>
      <c r="H8" s="10">
        <f t="shared" si="4"/>
        <v>326.39999999999998</v>
      </c>
      <c r="I8" s="10">
        <f t="shared" si="4"/>
        <v>290.40000000000003</v>
      </c>
      <c r="J8" s="11">
        <f t="shared" si="4"/>
        <v>1899.3600000000001</v>
      </c>
      <c r="K8" s="10">
        <f t="shared" si="4"/>
        <v>316.56</v>
      </c>
      <c r="L8" s="10">
        <f t="shared" si="4"/>
        <v>414.8</v>
      </c>
      <c r="M8" s="10">
        <f t="shared" si="4"/>
        <v>251.79999999999998</v>
      </c>
    </row>
    <row r="9" spans="3:13" ht="18.75" x14ac:dyDescent="0.3">
      <c r="C9" s="3" t="s">
        <v>8</v>
      </c>
      <c r="D9" s="10">
        <f>AVERAGE(D4:D7)</f>
        <v>74.615000000000009</v>
      </c>
      <c r="E9" s="10">
        <f t="shared" ref="E9:M9" si="5">AVERAGE(E4:E7)</f>
        <v>79.850000000000009</v>
      </c>
      <c r="F9" s="10">
        <f t="shared" si="5"/>
        <v>79.400000000000006</v>
      </c>
      <c r="G9" s="10">
        <f t="shared" si="5"/>
        <v>86.774999999999991</v>
      </c>
      <c r="H9" s="10">
        <f t="shared" si="5"/>
        <v>81.599999999999994</v>
      </c>
      <c r="I9" s="10">
        <f t="shared" si="5"/>
        <v>72.600000000000009</v>
      </c>
      <c r="J9" s="10">
        <f t="shared" si="5"/>
        <v>474.84000000000003</v>
      </c>
      <c r="K9" s="11">
        <f t="shared" si="5"/>
        <v>79.14</v>
      </c>
      <c r="L9" s="10">
        <f t="shared" si="5"/>
        <v>103.7</v>
      </c>
      <c r="M9" s="10">
        <f t="shared" si="5"/>
        <v>62.949999999999996</v>
      </c>
    </row>
    <row r="10" spans="3:13" ht="18.75" x14ac:dyDescent="0.3">
      <c r="C10" s="3" t="s">
        <v>9</v>
      </c>
      <c r="D10" s="10">
        <f>MAX(D4:D7)</f>
        <v>99.56</v>
      </c>
      <c r="E10" s="10">
        <f t="shared" ref="E10:M10" si="6">MAX(E4:E7)</f>
        <v>105.7</v>
      </c>
      <c r="F10" s="10">
        <f t="shared" si="6"/>
        <v>123.9</v>
      </c>
      <c r="G10" s="10">
        <f t="shared" si="6"/>
        <v>104.5</v>
      </c>
      <c r="H10" s="10">
        <f t="shared" si="6"/>
        <v>98.2</v>
      </c>
      <c r="I10" s="10">
        <f t="shared" si="6"/>
        <v>100.3</v>
      </c>
      <c r="J10" s="10">
        <f t="shared" si="6"/>
        <v>611.66</v>
      </c>
      <c r="K10" s="10">
        <f t="shared" si="6"/>
        <v>101.94333333333333</v>
      </c>
      <c r="L10" s="11">
        <f t="shared" si="6"/>
        <v>123.9</v>
      </c>
      <c r="M10" s="10">
        <f t="shared" si="6"/>
        <v>87</v>
      </c>
    </row>
    <row r="11" spans="3:13" ht="18.75" x14ac:dyDescent="0.3">
      <c r="C11" s="3" t="s">
        <v>10</v>
      </c>
      <c r="D11" s="10">
        <f>MIN(D4:D7)</f>
        <v>56</v>
      </c>
      <c r="E11" s="10">
        <f t="shared" ref="E11:M11" si="7">MIN(E4:E7)</f>
        <v>45.6</v>
      </c>
      <c r="F11" s="10">
        <f t="shared" si="7"/>
        <v>45.3</v>
      </c>
      <c r="G11" s="10">
        <f t="shared" si="7"/>
        <v>67.400000000000006</v>
      </c>
      <c r="H11" s="10">
        <f t="shared" si="7"/>
        <v>55</v>
      </c>
      <c r="I11" s="10">
        <f t="shared" si="7"/>
        <v>44.1</v>
      </c>
      <c r="J11" s="10">
        <f t="shared" si="7"/>
        <v>358.5</v>
      </c>
      <c r="K11" s="10">
        <f t="shared" si="7"/>
        <v>59.75</v>
      </c>
      <c r="L11" s="10">
        <f t="shared" si="7"/>
        <v>88.2</v>
      </c>
      <c r="M11" s="11">
        <f t="shared" si="7"/>
        <v>44.1</v>
      </c>
    </row>
    <row r="14" spans="3:13" ht="18.75" x14ac:dyDescent="0.3">
      <c r="C14" s="8" t="s">
        <v>20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3:13" ht="18.75" x14ac:dyDescent="0.3">
      <c r="C15" s="4" t="s"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3:13" ht="18.75" x14ac:dyDescent="0.3">
      <c r="C16" s="4" t="s">
        <v>16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3:13" ht="18.75" x14ac:dyDescent="0.3">
      <c r="C17" s="4" t="s">
        <v>17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3:13" ht="18.75" x14ac:dyDescent="0.3">
      <c r="C18" s="4" t="s">
        <v>18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3:13" ht="18.75" x14ac:dyDescent="0.3">
      <c r="C19" s="4" t="s">
        <v>21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3:13" ht="18.75" x14ac:dyDescent="0.3">
      <c r="C20" s="4" t="s">
        <v>19</v>
      </c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mergeCells count="8">
    <mergeCell ref="C19:M19"/>
    <mergeCell ref="C20:M20"/>
    <mergeCell ref="C2:M2"/>
    <mergeCell ref="C14:M14"/>
    <mergeCell ref="C15:M15"/>
    <mergeCell ref="C16:M16"/>
    <mergeCell ref="C17:M17"/>
    <mergeCell ref="C18:M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Maja-prof</cp:lastModifiedBy>
  <dcterms:created xsi:type="dcterms:W3CDTF">2020-01-21T11:18:08Z</dcterms:created>
  <dcterms:modified xsi:type="dcterms:W3CDTF">2020-01-21T15:24:15Z</dcterms:modified>
</cp:coreProperties>
</file>